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bbypartridge/Desktop/"/>
    </mc:Choice>
  </mc:AlternateContent>
  <xr:revisionPtr revIDLastSave="0" documentId="13_ncr:1_{51348DF7-B042-A347-A8B5-1E1B03A385D6}" xr6:coauthVersionLast="47" xr6:coauthVersionMax="47" xr10:uidLastSave="{00000000-0000-0000-0000-000000000000}"/>
  <bookViews>
    <workbookView xWindow="0" yWindow="500" windowWidth="28800" windowHeight="16220" xr2:uid="{BA53A775-71FE-C54F-B59C-D78780BA071E}"/>
  </bookViews>
  <sheets>
    <sheet name="AJM Classics" sheetId="1" r:id="rId1"/>
    <sheet name="AK Tech" sheetId="2" r:id="rId2"/>
    <sheet name="Pit Lane Sim Racing Create 3D" sheetId="3" r:id="rId3"/>
  </sheets>
  <definedNames>
    <definedName name="_xlnm._FilterDatabase" localSheetId="0" hidden="1">'AJM Classics'!$AD$2:$AE$20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1" l="1"/>
  <c r="AA8" i="2"/>
  <c r="AA7" i="2"/>
  <c r="O9" i="3"/>
  <c r="O6" i="3"/>
  <c r="O15" i="3"/>
  <c r="O31" i="3"/>
  <c r="AA30" i="2"/>
  <c r="AA14" i="2"/>
  <c r="AA13" i="2"/>
  <c r="AA6" i="2"/>
  <c r="AA28" i="1"/>
  <c r="AA17" i="1"/>
  <c r="AA7" i="1"/>
  <c r="O30" i="3"/>
  <c r="O29" i="3"/>
  <c r="O26" i="3"/>
  <c r="O23" i="3"/>
  <c r="O22" i="3"/>
  <c r="O21" i="3"/>
  <c r="O20" i="3"/>
  <c r="O17" i="3"/>
  <c r="O16" i="3"/>
  <c r="O14" i="3"/>
  <c r="O13" i="3"/>
  <c r="O8" i="3"/>
  <c r="O12" i="3"/>
  <c r="O7" i="3"/>
  <c r="O5" i="3"/>
  <c r="O4" i="3"/>
  <c r="AA29" i="2"/>
  <c r="AA28" i="2"/>
  <c r="AA27" i="2"/>
  <c r="AA24" i="2"/>
  <c r="AA23" i="2"/>
  <c r="AA20" i="2"/>
  <c r="AA19" i="2"/>
  <c r="AA18" i="2"/>
  <c r="AA17" i="2"/>
  <c r="AA12" i="2"/>
  <c r="AA9" i="2"/>
  <c r="AA5" i="2"/>
  <c r="AA27" i="1"/>
  <c r="AA26" i="1"/>
  <c r="AA25" i="1"/>
  <c r="AA22" i="1"/>
  <c r="AA19" i="1"/>
  <c r="AA18" i="1"/>
  <c r="AA16" i="1"/>
  <c r="AA15" i="1"/>
  <c r="AA14" i="1"/>
  <c r="AA10" i="1"/>
  <c r="AA9" i="1"/>
  <c r="AA8" i="1"/>
  <c r="AA6" i="1"/>
  <c r="AA5" i="1"/>
</calcChain>
</file>

<file path=xl/sharedStrings.xml><?xml version="1.0" encoding="utf-8"?>
<sst xmlns="http://schemas.openxmlformats.org/spreadsheetml/2006/main" count="218" uniqueCount="76">
  <si>
    <t>Car/Driver</t>
  </si>
  <si>
    <t>Total Points</t>
  </si>
  <si>
    <t>Q</t>
  </si>
  <si>
    <t>Race 1</t>
  </si>
  <si>
    <t>Race 2</t>
  </si>
  <si>
    <t>Place</t>
  </si>
  <si>
    <t>Points</t>
  </si>
  <si>
    <t>GT1</t>
  </si>
  <si>
    <t>05 Leigh Pettipas</t>
  </si>
  <si>
    <t>06 Duncan Gillis</t>
  </si>
  <si>
    <t>44 Bill Deblois</t>
  </si>
  <si>
    <t>44 Keir Pollard</t>
  </si>
  <si>
    <t>58 Steve Spudik</t>
  </si>
  <si>
    <t>GT3</t>
  </si>
  <si>
    <t>23 Daniel Dugdale</t>
  </si>
  <si>
    <t>28 Steve Phillips</t>
  </si>
  <si>
    <t>31 Cal Vandaalen</t>
  </si>
  <si>
    <t>64 Fraser Murray</t>
  </si>
  <si>
    <t>71 Blu Vandaalen</t>
  </si>
  <si>
    <t>GT4</t>
  </si>
  <si>
    <t>16 Mike Guy</t>
  </si>
  <si>
    <t>51 Brad Sellars</t>
  </si>
  <si>
    <t>91 Adriaan Werson</t>
  </si>
  <si>
    <t>GT5</t>
  </si>
  <si>
    <t>15 Michael Reese</t>
  </si>
  <si>
    <t>GT6</t>
  </si>
  <si>
    <t>17 Phillip Perry</t>
  </si>
  <si>
    <t>36 Shane Callaghan</t>
  </si>
  <si>
    <t>DQ</t>
  </si>
  <si>
    <t>69 Trevor Reid</t>
  </si>
  <si>
    <t>51 Brian Gay</t>
  </si>
  <si>
    <t>87 Joel Nelson</t>
  </si>
  <si>
    <t>18 Ben Brown</t>
  </si>
  <si>
    <t>52 Scott Montomerie</t>
  </si>
  <si>
    <t>06 Jordan Veinotte</t>
  </si>
  <si>
    <t>DNF</t>
  </si>
  <si>
    <t>44 Bill DeBlois</t>
  </si>
  <si>
    <t>69 Mitchell Parker</t>
  </si>
  <si>
    <t>52 Shawn Luciano</t>
  </si>
  <si>
    <t>36 Robert Andrews</t>
  </si>
  <si>
    <t>52 Scott Montgomerie</t>
  </si>
  <si>
    <t>Car</t>
  </si>
  <si>
    <t>May 31, 2026</t>
  </si>
  <si>
    <t>June 21, 2026</t>
  </si>
  <si>
    <t>July 26, 2026</t>
  </si>
  <si>
    <t>August 30, 2026</t>
  </si>
  <si>
    <t>#05</t>
  </si>
  <si>
    <t>#06</t>
  </si>
  <si>
    <t>#44</t>
  </si>
  <si>
    <t>#58</t>
  </si>
  <si>
    <t>#23</t>
  </si>
  <si>
    <t>#28</t>
  </si>
  <si>
    <t>#31</t>
  </si>
  <si>
    <t>#64</t>
  </si>
  <si>
    <t>#71</t>
  </si>
  <si>
    <t>#16</t>
  </si>
  <si>
    <t>#51</t>
  </si>
  <si>
    <t>#87</t>
  </si>
  <si>
    <t>#91</t>
  </si>
  <si>
    <t>#18</t>
  </si>
  <si>
    <t>#17</t>
  </si>
  <si>
    <t>#36</t>
  </si>
  <si>
    <t>27 Kirby Nickerson</t>
  </si>
  <si>
    <t>78 Andy Mitchell</t>
  </si>
  <si>
    <t>53 Ian Madden</t>
  </si>
  <si>
    <t>DNS</t>
  </si>
  <si>
    <t>27 Ryan Burrill</t>
  </si>
  <si>
    <t>71 Kevin O'Reilly</t>
  </si>
  <si>
    <t>53 Colin Naulls</t>
  </si>
  <si>
    <t>#27</t>
  </si>
  <si>
    <t>#69</t>
  </si>
  <si>
    <t>#52</t>
  </si>
  <si>
    <t>Driver</t>
  </si>
  <si>
    <t>15 Mike Reese</t>
  </si>
  <si>
    <t xml:space="preserve">44 Keir Pollard </t>
  </si>
  <si>
    <t>53 Joel Nelson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</si>
</sst>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26C9-4A3E-A84A-80D3-41F4450D06C2}">
  <dimension ref="A1:AE28"/>
  <sheetViews>
    <sheetView tabSelected="1" zoomScaleNormal="100" workbookViewId="0">
      <selection activeCell="AE19" sqref="AE19"/>
    </sheetView>
  </sheetViews>
  <sheetFormatPr baseColWidth="10" defaultRowHeight="16" x14ac:dyDescent="0.2"/>
  <cols>
    <col min="1" max="1" width="17.33203125" bestFit="1" customWidth="1"/>
    <col min="2" max="2" width="0.33203125" customWidth="1"/>
    <col min="3" max="3" width="2.5" bestFit="1" customWidth="1"/>
    <col min="4" max="4" width="5.6640625" bestFit="1" customWidth="1"/>
    <col min="5" max="5" width="6.1640625" bestFit="1" customWidth="1"/>
    <col min="6" max="6" width="5.6640625" bestFit="1" customWidth="1"/>
    <col min="7" max="7" width="6.1640625" bestFit="1" customWidth="1"/>
    <col min="8" max="8" width="0.33203125" customWidth="1"/>
    <col min="9" max="9" width="2.5" bestFit="1" customWidth="1"/>
    <col min="10" max="10" width="5.6640625" bestFit="1" customWidth="1"/>
    <col min="11" max="11" width="6.1640625" bestFit="1" customWidth="1"/>
    <col min="12" max="12" width="5.6640625" bestFit="1" customWidth="1"/>
    <col min="13" max="13" width="6.1640625" bestFit="1" customWidth="1"/>
    <col min="14" max="14" width="0.33203125" customWidth="1"/>
    <col min="15" max="15" width="2.5" bestFit="1" customWidth="1"/>
    <col min="16" max="16" width="5.6640625" bestFit="1" customWidth="1"/>
    <col min="17" max="17" width="6.1640625" bestFit="1" customWidth="1"/>
    <col min="18" max="18" width="5.6640625" bestFit="1" customWidth="1"/>
    <col min="19" max="19" width="6.1640625" bestFit="1" customWidth="1"/>
    <col min="20" max="20" width="0.33203125" customWidth="1"/>
    <col min="21" max="21" width="2.5" bestFit="1" customWidth="1"/>
    <col min="22" max="22" width="5.6640625" bestFit="1" customWidth="1"/>
    <col min="23" max="23" width="6.1640625" bestFit="1" customWidth="1"/>
    <col min="24" max="24" width="5.6640625" bestFit="1" customWidth="1"/>
    <col min="25" max="25" width="6.1640625" bestFit="1" customWidth="1"/>
    <col min="26" max="26" width="0.33203125" customWidth="1"/>
    <col min="27" max="27" width="10.5" bestFit="1" customWidth="1"/>
    <col min="28" max="28" width="1" customWidth="1"/>
    <col min="29" max="29" width="5.83203125" style="1" bestFit="1" customWidth="1"/>
    <col min="30" max="30" width="18" bestFit="1" customWidth="1"/>
    <col min="31" max="31" width="6.5" bestFit="1" customWidth="1"/>
  </cols>
  <sheetData>
    <row r="1" spans="1:31" x14ac:dyDescent="0.2">
      <c r="A1" s="1" t="s">
        <v>0</v>
      </c>
      <c r="B1" s="1"/>
      <c r="C1" s="9">
        <v>46173</v>
      </c>
      <c r="D1" s="8"/>
      <c r="E1" s="8"/>
      <c r="F1" s="8"/>
      <c r="G1" s="8"/>
      <c r="H1" s="1"/>
      <c r="I1" s="9">
        <v>46194</v>
      </c>
      <c r="J1" s="8"/>
      <c r="K1" s="8"/>
      <c r="L1" s="8"/>
      <c r="M1" s="8"/>
      <c r="N1" s="1"/>
      <c r="O1" s="9">
        <v>46229</v>
      </c>
      <c r="P1" s="8"/>
      <c r="Q1" s="8"/>
      <c r="R1" s="8"/>
      <c r="S1" s="8"/>
      <c r="T1" s="1"/>
      <c r="U1" s="9">
        <v>46264</v>
      </c>
      <c r="V1" s="8"/>
      <c r="W1" s="8"/>
      <c r="X1" s="8"/>
      <c r="Y1" s="8"/>
      <c r="Z1" s="1"/>
      <c r="AA1" s="7" t="s">
        <v>1</v>
      </c>
      <c r="AB1" s="2"/>
      <c r="AC1" s="1" t="s">
        <v>5</v>
      </c>
      <c r="AD1" s="1" t="s">
        <v>72</v>
      </c>
      <c r="AE1" s="1" t="s">
        <v>6</v>
      </c>
    </row>
    <row r="2" spans="1:31" x14ac:dyDescent="0.2">
      <c r="A2" s="1"/>
      <c r="B2" s="1"/>
      <c r="C2" s="7" t="s">
        <v>2</v>
      </c>
      <c r="D2" s="8" t="s">
        <v>3</v>
      </c>
      <c r="E2" s="8"/>
      <c r="F2" s="8" t="s">
        <v>4</v>
      </c>
      <c r="G2" s="8"/>
      <c r="H2" s="1"/>
      <c r="I2" s="7" t="s">
        <v>2</v>
      </c>
      <c r="J2" s="8" t="s">
        <v>3</v>
      </c>
      <c r="K2" s="8"/>
      <c r="L2" s="8" t="s">
        <v>4</v>
      </c>
      <c r="M2" s="8"/>
      <c r="N2" s="1"/>
      <c r="O2" s="7" t="s">
        <v>2</v>
      </c>
      <c r="P2" s="8" t="s">
        <v>3</v>
      </c>
      <c r="Q2" s="8"/>
      <c r="R2" s="8" t="s">
        <v>4</v>
      </c>
      <c r="S2" s="8"/>
      <c r="T2" s="1"/>
      <c r="U2" s="7" t="s">
        <v>2</v>
      </c>
      <c r="V2" s="8" t="s">
        <v>3</v>
      </c>
      <c r="W2" s="8"/>
      <c r="X2" s="8" t="s">
        <v>4</v>
      </c>
      <c r="Y2" s="8"/>
      <c r="Z2" s="1"/>
      <c r="AA2" s="7"/>
      <c r="AB2" s="2"/>
      <c r="AC2" s="1">
        <v>1</v>
      </c>
      <c r="AD2" s="1" t="s">
        <v>17</v>
      </c>
      <c r="AE2" s="1">
        <v>179</v>
      </c>
    </row>
    <row r="3" spans="1:31" x14ac:dyDescent="0.2">
      <c r="A3" s="1"/>
      <c r="B3" s="1"/>
      <c r="C3" s="7"/>
      <c r="D3" s="1" t="s">
        <v>5</v>
      </c>
      <c r="E3" s="1" t="s">
        <v>6</v>
      </c>
      <c r="F3" s="1" t="s">
        <v>5</v>
      </c>
      <c r="G3" s="1" t="s">
        <v>6</v>
      </c>
      <c r="H3" s="1"/>
      <c r="I3" s="7"/>
      <c r="J3" s="1" t="s">
        <v>5</v>
      </c>
      <c r="K3" s="1" t="s">
        <v>6</v>
      </c>
      <c r="L3" s="1" t="s">
        <v>5</v>
      </c>
      <c r="M3" s="1" t="s">
        <v>6</v>
      </c>
      <c r="N3" s="1"/>
      <c r="O3" s="7"/>
      <c r="P3" s="1" t="s">
        <v>5</v>
      </c>
      <c r="Q3" s="1" t="s">
        <v>6</v>
      </c>
      <c r="R3" s="1" t="s">
        <v>5</v>
      </c>
      <c r="S3" s="1" t="s">
        <v>6</v>
      </c>
      <c r="T3" s="1"/>
      <c r="U3" s="7"/>
      <c r="V3" s="1" t="s">
        <v>5</v>
      </c>
      <c r="W3" s="1" t="s">
        <v>6</v>
      </c>
      <c r="X3" s="1" t="s">
        <v>5</v>
      </c>
      <c r="Y3" s="1" t="s">
        <v>6</v>
      </c>
      <c r="Z3" s="1"/>
      <c r="AA3" s="7"/>
      <c r="AB3" s="2"/>
      <c r="AC3" s="1">
        <v>2</v>
      </c>
      <c r="AD3" s="1" t="s">
        <v>38</v>
      </c>
      <c r="AE3" s="1">
        <v>166</v>
      </c>
    </row>
    <row r="4" spans="1:31" x14ac:dyDescent="0.2">
      <c r="A4" s="1" t="s">
        <v>7</v>
      </c>
      <c r="AA4" s="1"/>
      <c r="AB4" s="1"/>
      <c r="AC4" s="1">
        <v>3</v>
      </c>
      <c r="AD4" s="1" t="s">
        <v>15</v>
      </c>
      <c r="AE4" s="1">
        <v>157</v>
      </c>
    </row>
    <row r="5" spans="1:31" x14ac:dyDescent="0.2">
      <c r="A5" s="1" t="s">
        <v>8</v>
      </c>
      <c r="C5">
        <v>1</v>
      </c>
      <c r="D5">
        <v>1</v>
      </c>
      <c r="E5">
        <v>30</v>
      </c>
      <c r="F5">
        <v>1</v>
      </c>
      <c r="G5">
        <v>30</v>
      </c>
      <c r="O5">
        <v>1</v>
      </c>
      <c r="P5">
        <v>1</v>
      </c>
      <c r="Q5">
        <v>30</v>
      </c>
      <c r="R5">
        <v>1</v>
      </c>
      <c r="S5">
        <v>27</v>
      </c>
      <c r="AA5" s="1">
        <f t="shared" ref="AA5:AA10" si="0">SUM(C5+E5+G5+I5+K5+M5+O5+Q5+S5+U5+W5+Y5)</f>
        <v>119</v>
      </c>
      <c r="AB5" s="1"/>
      <c r="AC5" s="1">
        <v>4</v>
      </c>
      <c r="AD5" s="1" t="s">
        <v>27</v>
      </c>
      <c r="AE5" s="1">
        <v>151</v>
      </c>
    </row>
    <row r="6" spans="1:31" x14ac:dyDescent="0.2">
      <c r="A6" s="1" t="s">
        <v>9</v>
      </c>
      <c r="D6">
        <v>2</v>
      </c>
      <c r="E6">
        <v>27</v>
      </c>
      <c r="F6">
        <v>2</v>
      </c>
      <c r="G6">
        <v>27</v>
      </c>
      <c r="P6">
        <v>2</v>
      </c>
      <c r="Q6">
        <v>27</v>
      </c>
      <c r="R6">
        <v>2</v>
      </c>
      <c r="S6">
        <v>24</v>
      </c>
      <c r="AA6" s="1">
        <f t="shared" si="0"/>
        <v>105</v>
      </c>
      <c r="AB6" s="1"/>
      <c r="AC6" s="1">
        <v>5</v>
      </c>
      <c r="AD6" s="1" t="s">
        <v>16</v>
      </c>
      <c r="AE6" s="1">
        <v>142</v>
      </c>
    </row>
    <row r="7" spans="1:31" x14ac:dyDescent="0.2">
      <c r="A7" s="1" t="s">
        <v>62</v>
      </c>
      <c r="J7">
        <v>3</v>
      </c>
      <c r="K7">
        <v>24</v>
      </c>
      <c r="L7">
        <v>1</v>
      </c>
      <c r="M7">
        <v>30</v>
      </c>
      <c r="AA7" s="1">
        <f t="shared" si="0"/>
        <v>54</v>
      </c>
      <c r="AB7" s="1"/>
      <c r="AC7" s="1">
        <v>6</v>
      </c>
      <c r="AD7" s="1" t="s">
        <v>26</v>
      </c>
      <c r="AE7" s="1">
        <v>140</v>
      </c>
    </row>
    <row r="8" spans="1:31" x14ac:dyDescent="0.2">
      <c r="A8" s="1" t="s">
        <v>10</v>
      </c>
      <c r="D8">
        <v>3</v>
      </c>
      <c r="E8">
        <v>24</v>
      </c>
      <c r="F8">
        <v>3</v>
      </c>
      <c r="G8">
        <v>24</v>
      </c>
      <c r="AA8" s="1">
        <f t="shared" si="0"/>
        <v>48</v>
      </c>
      <c r="AB8" s="1"/>
      <c r="AC8" s="1">
        <v>7</v>
      </c>
      <c r="AD8" s="1" t="s">
        <v>8</v>
      </c>
      <c r="AE8" s="1">
        <v>119</v>
      </c>
    </row>
    <row r="9" spans="1:31" x14ac:dyDescent="0.2">
      <c r="A9" s="1" t="s">
        <v>12</v>
      </c>
      <c r="P9" t="s">
        <v>35</v>
      </c>
      <c r="Q9">
        <v>0</v>
      </c>
      <c r="AA9" s="1">
        <f t="shared" si="0"/>
        <v>0</v>
      </c>
      <c r="AB9" s="1"/>
      <c r="AC9" s="1">
        <v>8</v>
      </c>
      <c r="AD9" s="1" t="s">
        <v>18</v>
      </c>
      <c r="AE9" s="1">
        <v>113</v>
      </c>
    </row>
    <row r="10" spans="1:31" x14ac:dyDescent="0.2">
      <c r="A10" s="1" t="s">
        <v>37</v>
      </c>
      <c r="D10" t="s">
        <v>35</v>
      </c>
      <c r="E10">
        <v>0</v>
      </c>
      <c r="I10">
        <v>1</v>
      </c>
      <c r="J10">
        <v>1</v>
      </c>
      <c r="K10">
        <v>30</v>
      </c>
      <c r="L10">
        <v>2</v>
      </c>
      <c r="M10">
        <v>27</v>
      </c>
      <c r="AA10" s="1">
        <f t="shared" si="0"/>
        <v>58</v>
      </c>
      <c r="AB10" s="1"/>
      <c r="AC10" s="1">
        <v>9</v>
      </c>
      <c r="AD10" s="1" t="s">
        <v>36</v>
      </c>
      <c r="AE10" s="1">
        <v>106</v>
      </c>
    </row>
    <row r="11" spans="1:31" x14ac:dyDescent="0.2">
      <c r="A11" s="1" t="s">
        <v>63</v>
      </c>
      <c r="J11">
        <v>2</v>
      </c>
      <c r="K11">
        <v>27</v>
      </c>
      <c r="L11" t="s">
        <v>35</v>
      </c>
      <c r="M11">
        <v>0</v>
      </c>
      <c r="AA11" s="1">
        <f>SUM(C11+E11+G11+I11+K11+M11+O11+Q11+S11+U11+W11+Y11)</f>
        <v>27</v>
      </c>
      <c r="AB11" s="1"/>
      <c r="AC11" s="1">
        <v>10</v>
      </c>
      <c r="AD11" s="1" t="s">
        <v>9</v>
      </c>
      <c r="AE11" s="1">
        <v>105</v>
      </c>
    </row>
    <row r="12" spans="1:31" x14ac:dyDescent="0.2">
      <c r="A12" s="1"/>
      <c r="AA12" s="1"/>
      <c r="AB12" s="1"/>
      <c r="AC12" s="1">
        <v>11</v>
      </c>
      <c r="AD12" s="1" t="s">
        <v>14</v>
      </c>
      <c r="AE12" s="1">
        <v>84</v>
      </c>
    </row>
    <row r="13" spans="1:31" x14ac:dyDescent="0.2">
      <c r="A13" s="1" t="s">
        <v>13</v>
      </c>
      <c r="AA13" s="1"/>
      <c r="AB13" s="1"/>
      <c r="AC13" s="1">
        <v>12</v>
      </c>
      <c r="AD13" s="1" t="s">
        <v>21</v>
      </c>
      <c r="AE13" s="1">
        <v>73</v>
      </c>
    </row>
    <row r="14" spans="1:31" x14ac:dyDescent="0.2">
      <c r="A14" s="1" t="s">
        <v>14</v>
      </c>
      <c r="J14">
        <v>4</v>
      </c>
      <c r="K14">
        <v>22</v>
      </c>
      <c r="L14">
        <v>5</v>
      </c>
      <c r="M14">
        <v>20</v>
      </c>
      <c r="P14">
        <v>4</v>
      </c>
      <c r="Q14">
        <v>22</v>
      </c>
      <c r="R14">
        <v>5</v>
      </c>
      <c r="S14">
        <v>20</v>
      </c>
      <c r="AA14" s="1">
        <f t="shared" ref="AA14:AA19" si="1">SUM(C14+E14+G14+I14+K14+M14+O14+Q14+S14+U14+W14+Y14)</f>
        <v>84</v>
      </c>
      <c r="AB14" s="1"/>
      <c r="AC14" s="1">
        <v>13</v>
      </c>
      <c r="AD14" s="1" t="s">
        <v>37</v>
      </c>
      <c r="AE14" s="1">
        <v>58</v>
      </c>
    </row>
    <row r="15" spans="1:31" x14ac:dyDescent="0.2">
      <c r="A15" s="1" t="s">
        <v>15</v>
      </c>
      <c r="D15">
        <v>3</v>
      </c>
      <c r="E15">
        <v>24</v>
      </c>
      <c r="F15">
        <v>4</v>
      </c>
      <c r="G15">
        <v>22</v>
      </c>
      <c r="J15">
        <v>2</v>
      </c>
      <c r="K15">
        <v>27</v>
      </c>
      <c r="L15">
        <v>1</v>
      </c>
      <c r="M15">
        <v>30</v>
      </c>
      <c r="P15">
        <v>2</v>
      </c>
      <c r="Q15">
        <v>27</v>
      </c>
      <c r="R15">
        <v>2</v>
      </c>
      <c r="S15">
        <v>27</v>
      </c>
      <c r="AA15" s="1">
        <f t="shared" si="1"/>
        <v>157</v>
      </c>
      <c r="AB15" s="1"/>
      <c r="AC15" s="1">
        <v>14</v>
      </c>
      <c r="AD15" s="1" t="s">
        <v>62</v>
      </c>
      <c r="AE15" s="1">
        <v>54</v>
      </c>
    </row>
    <row r="16" spans="1:31" x14ac:dyDescent="0.2">
      <c r="A16" s="1" t="s">
        <v>16</v>
      </c>
      <c r="D16">
        <v>2</v>
      </c>
      <c r="E16">
        <v>27</v>
      </c>
      <c r="F16">
        <v>2</v>
      </c>
      <c r="G16">
        <v>27</v>
      </c>
      <c r="J16">
        <v>3</v>
      </c>
      <c r="K16">
        <v>24</v>
      </c>
      <c r="L16">
        <v>3</v>
      </c>
      <c r="M16">
        <v>24</v>
      </c>
      <c r="P16">
        <v>6</v>
      </c>
      <c r="Q16">
        <v>18</v>
      </c>
      <c r="R16">
        <v>4</v>
      </c>
      <c r="S16">
        <v>22</v>
      </c>
      <c r="AA16" s="1">
        <f t="shared" si="1"/>
        <v>142</v>
      </c>
      <c r="AB16" s="1"/>
      <c r="AC16" s="1">
        <v>15</v>
      </c>
      <c r="AD16" s="1" t="s">
        <v>63</v>
      </c>
      <c r="AE16" s="1">
        <v>27</v>
      </c>
    </row>
    <row r="17" spans="1:31" x14ac:dyDescent="0.2">
      <c r="A17" s="1" t="s">
        <v>36</v>
      </c>
      <c r="J17">
        <v>5</v>
      </c>
      <c r="K17">
        <v>20</v>
      </c>
      <c r="L17">
        <v>6</v>
      </c>
      <c r="M17">
        <v>18</v>
      </c>
      <c r="P17">
        <v>5</v>
      </c>
      <c r="Q17">
        <v>20</v>
      </c>
      <c r="R17" t="s">
        <v>65</v>
      </c>
      <c r="S17">
        <v>0</v>
      </c>
      <c r="AA17" s="1">
        <f t="shared" si="1"/>
        <v>58</v>
      </c>
      <c r="AB17" s="1"/>
      <c r="AC17" s="1">
        <v>16</v>
      </c>
      <c r="AD17" s="1" t="s">
        <v>64</v>
      </c>
      <c r="AE17" s="1">
        <v>24</v>
      </c>
    </row>
    <row r="18" spans="1:31" x14ac:dyDescent="0.2">
      <c r="A18" s="1" t="s">
        <v>17</v>
      </c>
      <c r="D18">
        <v>1</v>
      </c>
      <c r="E18">
        <v>30</v>
      </c>
      <c r="F18">
        <v>1</v>
      </c>
      <c r="G18">
        <v>30</v>
      </c>
      <c r="I18">
        <v>1</v>
      </c>
      <c r="J18">
        <v>1</v>
      </c>
      <c r="K18">
        <v>30</v>
      </c>
      <c r="L18">
        <v>2</v>
      </c>
      <c r="M18">
        <v>27</v>
      </c>
      <c r="O18">
        <v>1</v>
      </c>
      <c r="P18">
        <v>1</v>
      </c>
      <c r="Q18">
        <v>30</v>
      </c>
      <c r="R18">
        <v>1</v>
      </c>
      <c r="S18">
        <v>30</v>
      </c>
      <c r="AA18" s="1">
        <f t="shared" si="1"/>
        <v>179</v>
      </c>
      <c r="AB18" s="1"/>
      <c r="AC18" s="1">
        <v>17</v>
      </c>
      <c r="AD18" s="1" t="s">
        <v>12</v>
      </c>
      <c r="AE18" s="1">
        <v>0</v>
      </c>
    </row>
    <row r="19" spans="1:31" x14ac:dyDescent="0.2">
      <c r="A19" s="1" t="s">
        <v>18</v>
      </c>
      <c r="C19">
        <v>1</v>
      </c>
      <c r="D19" t="s">
        <v>28</v>
      </c>
      <c r="E19">
        <v>0</v>
      </c>
      <c r="F19">
        <v>3</v>
      </c>
      <c r="G19">
        <v>24</v>
      </c>
      <c r="J19">
        <v>6</v>
      </c>
      <c r="K19">
        <v>18</v>
      </c>
      <c r="L19">
        <v>4</v>
      </c>
      <c r="M19">
        <v>22</v>
      </c>
      <c r="P19">
        <v>3</v>
      </c>
      <c r="Q19">
        <v>24</v>
      </c>
      <c r="R19">
        <v>3</v>
      </c>
      <c r="S19">
        <v>24</v>
      </c>
      <c r="AA19" s="1">
        <f t="shared" si="1"/>
        <v>113</v>
      </c>
      <c r="AB19" s="1"/>
      <c r="AD19" s="1"/>
      <c r="AE19" s="1"/>
    </row>
    <row r="20" spans="1:31" x14ac:dyDescent="0.2">
      <c r="A20" s="1"/>
      <c r="AA20" s="1"/>
      <c r="AB20" s="1"/>
      <c r="AD20" s="1"/>
      <c r="AE20" s="1"/>
    </row>
    <row r="21" spans="1:31" x14ac:dyDescent="0.2">
      <c r="A21" s="1" t="s">
        <v>19</v>
      </c>
      <c r="AA21" s="1"/>
      <c r="AB21" s="1"/>
    </row>
    <row r="22" spans="1:31" x14ac:dyDescent="0.2">
      <c r="A22" s="1" t="s">
        <v>21</v>
      </c>
      <c r="C22">
        <v>1</v>
      </c>
      <c r="D22">
        <v>1</v>
      </c>
      <c r="E22">
        <v>24</v>
      </c>
      <c r="F22">
        <v>1</v>
      </c>
      <c r="G22">
        <v>24</v>
      </c>
      <c r="J22" t="s">
        <v>65</v>
      </c>
      <c r="K22">
        <v>0</v>
      </c>
      <c r="L22">
        <v>1</v>
      </c>
      <c r="M22">
        <v>24</v>
      </c>
      <c r="AA22" s="1">
        <f>SUM(C22+E22+G22+I22+K22+M22+O22+Q22+S22+U22+W22+Y22)</f>
        <v>73</v>
      </c>
      <c r="AB22" s="1"/>
    </row>
    <row r="23" spans="1:31" x14ac:dyDescent="0.2">
      <c r="A23" s="1"/>
      <c r="AA23" s="1"/>
      <c r="AB23" s="1"/>
    </row>
    <row r="24" spans="1:31" x14ac:dyDescent="0.2">
      <c r="A24" s="1" t="s">
        <v>25</v>
      </c>
      <c r="AA24" s="1"/>
      <c r="AB24" s="1"/>
    </row>
    <row r="25" spans="1:31" x14ac:dyDescent="0.2">
      <c r="A25" s="1" t="s">
        <v>26</v>
      </c>
      <c r="D25">
        <v>1</v>
      </c>
      <c r="E25">
        <v>30</v>
      </c>
      <c r="F25">
        <v>3</v>
      </c>
      <c r="G25">
        <v>24</v>
      </c>
      <c r="I25">
        <v>1</v>
      </c>
      <c r="J25">
        <v>2</v>
      </c>
      <c r="K25">
        <v>27</v>
      </c>
      <c r="L25">
        <v>2</v>
      </c>
      <c r="M25">
        <v>27</v>
      </c>
      <c r="O25">
        <v>1</v>
      </c>
      <c r="P25">
        <v>1</v>
      </c>
      <c r="Q25">
        <v>30</v>
      </c>
      <c r="AA25" s="1">
        <f>SUM(C25+E25+G25+I25+K25+M25+O25+Q25+S25+U25+W25+Y25)</f>
        <v>140</v>
      </c>
      <c r="AB25" s="1"/>
    </row>
    <row r="26" spans="1:31" x14ac:dyDescent="0.2">
      <c r="A26" s="1" t="s">
        <v>27</v>
      </c>
      <c r="D26">
        <v>2</v>
      </c>
      <c r="E26">
        <v>27</v>
      </c>
      <c r="F26">
        <v>1</v>
      </c>
      <c r="G26">
        <v>30</v>
      </c>
      <c r="J26">
        <v>4</v>
      </c>
      <c r="K26">
        <v>22</v>
      </c>
      <c r="L26">
        <v>3</v>
      </c>
      <c r="M26">
        <v>24</v>
      </c>
      <c r="P26">
        <v>3</v>
      </c>
      <c r="Q26">
        <v>24</v>
      </c>
      <c r="R26">
        <v>2</v>
      </c>
      <c r="S26">
        <v>24</v>
      </c>
      <c r="AA26" s="1">
        <f>SUM(C26+E26+G26+I26+K26+M26+O26+Q26+S26+U26+W26+Y26)</f>
        <v>151</v>
      </c>
      <c r="AB26" s="1"/>
    </row>
    <row r="27" spans="1:31" x14ac:dyDescent="0.2">
      <c r="A27" s="1" t="s">
        <v>38</v>
      </c>
      <c r="C27">
        <v>1</v>
      </c>
      <c r="D27">
        <v>3</v>
      </c>
      <c r="E27">
        <v>24</v>
      </c>
      <c r="F27">
        <v>2</v>
      </c>
      <c r="G27">
        <v>27</v>
      </c>
      <c r="J27">
        <v>1</v>
      </c>
      <c r="K27">
        <v>30</v>
      </c>
      <c r="L27">
        <v>1</v>
      </c>
      <c r="M27">
        <v>30</v>
      </c>
      <c r="P27">
        <v>2</v>
      </c>
      <c r="Q27">
        <v>27</v>
      </c>
      <c r="R27">
        <v>1</v>
      </c>
      <c r="S27">
        <v>27</v>
      </c>
      <c r="AA27" s="1">
        <f>SUM(C27+E27+G27+I27+K27+M27+O27+Q27+S27+U27+W27+Y27)</f>
        <v>166</v>
      </c>
      <c r="AB27" s="1"/>
    </row>
    <row r="28" spans="1:31" x14ac:dyDescent="0.2">
      <c r="A28" s="1" t="s">
        <v>64</v>
      </c>
      <c r="J28">
        <v>3</v>
      </c>
      <c r="K28">
        <v>24</v>
      </c>
      <c r="L28" t="s">
        <v>65</v>
      </c>
      <c r="M28">
        <v>0</v>
      </c>
      <c r="AA28" s="1">
        <f>SUM(C28+E28+G28+I28+K28+M28+O28+Q28+S28+U28+W28+Y28)</f>
        <v>24</v>
      </c>
      <c r="AB28" s="1"/>
    </row>
  </sheetData>
  <sortState xmlns:xlrd2="http://schemas.microsoft.com/office/spreadsheetml/2017/richdata2" ref="AD3:AE18">
    <sortCondition descending="1" ref="AE3:AE18"/>
  </sortState>
  <mergeCells count="17">
    <mergeCell ref="U1:Y1"/>
    <mergeCell ref="AA1:AA3"/>
    <mergeCell ref="C2:C3"/>
    <mergeCell ref="D2:E2"/>
    <mergeCell ref="F2:G2"/>
    <mergeCell ref="I2:I3"/>
    <mergeCell ref="J2:K2"/>
    <mergeCell ref="X2:Y2"/>
    <mergeCell ref="L2:M2"/>
    <mergeCell ref="O2:O3"/>
    <mergeCell ref="P2:Q2"/>
    <mergeCell ref="R2:S2"/>
    <mergeCell ref="U2:U3"/>
    <mergeCell ref="V2:W2"/>
    <mergeCell ref="C1:G1"/>
    <mergeCell ref="I1:M1"/>
    <mergeCell ref="O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1F72-C504-294E-8C32-944F567306FA}">
  <dimension ref="A1:AE30"/>
  <sheetViews>
    <sheetView topLeftCell="J1" zoomScaleNormal="100" workbookViewId="0">
      <selection activeCell="AE3" sqref="AE3"/>
    </sheetView>
  </sheetViews>
  <sheetFormatPr baseColWidth="10" defaultRowHeight="16" x14ac:dyDescent="0.2"/>
  <cols>
    <col min="1" max="1" width="18.1640625" bestFit="1" customWidth="1"/>
    <col min="2" max="2" width="0.5" customWidth="1"/>
    <col min="3" max="3" width="2.5" bestFit="1" customWidth="1"/>
    <col min="4" max="4" width="5.6640625" bestFit="1" customWidth="1"/>
    <col min="5" max="5" width="6.1640625" bestFit="1" customWidth="1"/>
    <col min="6" max="6" width="5.6640625" bestFit="1" customWidth="1"/>
    <col min="7" max="7" width="6.1640625" bestFit="1" customWidth="1"/>
    <col min="8" max="8" width="0.5" customWidth="1"/>
    <col min="9" max="9" width="2.5" bestFit="1" customWidth="1"/>
    <col min="10" max="10" width="5.6640625" bestFit="1" customWidth="1"/>
    <col min="11" max="11" width="6.1640625" bestFit="1" customWidth="1"/>
    <col min="12" max="12" width="5.6640625" bestFit="1" customWidth="1"/>
    <col min="13" max="13" width="6.1640625" bestFit="1" customWidth="1"/>
    <col min="14" max="14" width="0.5" customWidth="1"/>
    <col min="15" max="15" width="2.5" bestFit="1" customWidth="1"/>
    <col min="16" max="16" width="5.6640625" bestFit="1" customWidth="1"/>
    <col min="17" max="17" width="6.1640625" bestFit="1" customWidth="1"/>
    <col min="18" max="18" width="5.6640625" bestFit="1" customWidth="1"/>
    <col min="19" max="19" width="6.1640625" bestFit="1" customWidth="1"/>
    <col min="20" max="20" width="0.5" customWidth="1"/>
    <col min="21" max="21" width="2.5" bestFit="1" customWidth="1"/>
    <col min="22" max="22" width="5.6640625" bestFit="1" customWidth="1"/>
    <col min="23" max="23" width="6.1640625" bestFit="1" customWidth="1"/>
    <col min="24" max="24" width="5.6640625" bestFit="1" customWidth="1"/>
    <col min="25" max="25" width="6.1640625" bestFit="1" customWidth="1"/>
    <col min="26" max="26" width="0.5" customWidth="1"/>
    <col min="27" max="27" width="10.5" bestFit="1" customWidth="1"/>
    <col min="28" max="28" width="0.83203125" customWidth="1"/>
    <col min="29" max="29" width="5.83203125" style="1" bestFit="1" customWidth="1"/>
    <col min="30" max="30" width="19.33203125" bestFit="1" customWidth="1"/>
    <col min="31" max="31" width="6.5" bestFit="1" customWidth="1"/>
  </cols>
  <sheetData>
    <row r="1" spans="1:31" x14ac:dyDescent="0.2">
      <c r="A1" s="1" t="s">
        <v>0</v>
      </c>
      <c r="C1" s="9">
        <v>46173</v>
      </c>
      <c r="D1" s="8"/>
      <c r="E1" s="8"/>
      <c r="F1" s="8"/>
      <c r="G1" s="8"/>
      <c r="H1" s="1"/>
      <c r="I1" s="9">
        <v>46194</v>
      </c>
      <c r="J1" s="8"/>
      <c r="K1" s="8"/>
      <c r="L1" s="8"/>
      <c r="M1" s="8"/>
      <c r="N1" s="1"/>
      <c r="O1" s="9">
        <v>46229</v>
      </c>
      <c r="P1" s="8"/>
      <c r="Q1" s="8"/>
      <c r="R1" s="8"/>
      <c r="S1" s="8"/>
      <c r="T1" s="1"/>
      <c r="U1" s="9">
        <v>46264</v>
      </c>
      <c r="V1" s="8"/>
      <c r="W1" s="8"/>
      <c r="X1" s="8"/>
      <c r="Y1" s="8"/>
      <c r="Z1" s="1"/>
      <c r="AA1" s="7" t="s">
        <v>1</v>
      </c>
      <c r="AB1" s="2"/>
      <c r="AC1" s="1" t="s">
        <v>5</v>
      </c>
      <c r="AD1" s="1" t="s">
        <v>72</v>
      </c>
      <c r="AE1" s="1" t="s">
        <v>6</v>
      </c>
    </row>
    <row r="2" spans="1:31" x14ac:dyDescent="0.2">
      <c r="A2" s="1"/>
      <c r="C2" s="7" t="s">
        <v>2</v>
      </c>
      <c r="D2" s="8" t="s">
        <v>3</v>
      </c>
      <c r="E2" s="8"/>
      <c r="F2" s="8" t="s">
        <v>4</v>
      </c>
      <c r="G2" s="8"/>
      <c r="H2" s="1"/>
      <c r="I2" s="7" t="s">
        <v>2</v>
      </c>
      <c r="J2" s="8" t="s">
        <v>3</v>
      </c>
      <c r="K2" s="8"/>
      <c r="L2" s="8" t="s">
        <v>4</v>
      </c>
      <c r="M2" s="8"/>
      <c r="N2" s="1"/>
      <c r="O2" s="7" t="s">
        <v>2</v>
      </c>
      <c r="P2" s="8" t="s">
        <v>3</v>
      </c>
      <c r="Q2" s="8"/>
      <c r="R2" s="8" t="s">
        <v>4</v>
      </c>
      <c r="S2" s="8"/>
      <c r="T2" s="1"/>
      <c r="U2" s="7" t="s">
        <v>2</v>
      </c>
      <c r="V2" s="8" t="s">
        <v>3</v>
      </c>
      <c r="W2" s="8"/>
      <c r="X2" s="8" t="s">
        <v>4</v>
      </c>
      <c r="Y2" s="8"/>
      <c r="Z2" s="1"/>
      <c r="AA2" s="7"/>
      <c r="AB2" s="2"/>
      <c r="AC2" s="1">
        <v>1</v>
      </c>
      <c r="AD2" s="1" t="s">
        <v>31</v>
      </c>
      <c r="AE2" s="1">
        <v>171</v>
      </c>
    </row>
    <row r="3" spans="1:31" x14ac:dyDescent="0.2">
      <c r="A3" s="1"/>
      <c r="C3" s="7"/>
      <c r="D3" s="1" t="s">
        <v>5</v>
      </c>
      <c r="E3" s="1" t="s">
        <v>6</v>
      </c>
      <c r="F3" s="1" t="s">
        <v>5</v>
      </c>
      <c r="G3" s="1" t="s">
        <v>6</v>
      </c>
      <c r="H3" s="1"/>
      <c r="I3" s="7"/>
      <c r="J3" s="1" t="s">
        <v>5</v>
      </c>
      <c r="K3" s="1" t="s">
        <v>6</v>
      </c>
      <c r="L3" s="1" t="s">
        <v>5</v>
      </c>
      <c r="M3" s="1" t="s">
        <v>6</v>
      </c>
      <c r="N3" s="1"/>
      <c r="O3" s="7"/>
      <c r="P3" s="1" t="s">
        <v>5</v>
      </c>
      <c r="Q3" s="1" t="s">
        <v>6</v>
      </c>
      <c r="R3" s="1" t="s">
        <v>5</v>
      </c>
      <c r="S3" s="1" t="s">
        <v>6</v>
      </c>
      <c r="T3" s="1"/>
      <c r="U3" s="7"/>
      <c r="V3" s="1" t="s">
        <v>5</v>
      </c>
      <c r="W3" s="1" t="s">
        <v>6</v>
      </c>
      <c r="X3" s="1" t="s">
        <v>5</v>
      </c>
      <c r="Y3" s="1" t="s">
        <v>6</v>
      </c>
      <c r="Z3" s="1"/>
      <c r="AA3" s="7"/>
      <c r="AB3" s="2"/>
      <c r="AC3" s="1">
        <v>2</v>
      </c>
      <c r="AD3" s="1" t="s">
        <v>74</v>
      </c>
      <c r="AE3" s="1">
        <v>161</v>
      </c>
    </row>
    <row r="4" spans="1:31" x14ac:dyDescent="0.2">
      <c r="A4" s="1" t="s">
        <v>7</v>
      </c>
      <c r="AA4" s="1"/>
      <c r="AB4" s="1"/>
      <c r="AC4" s="1">
        <v>3</v>
      </c>
      <c r="AD4" s="1" t="s">
        <v>22</v>
      </c>
      <c r="AE4" s="1">
        <v>157</v>
      </c>
    </row>
    <row r="5" spans="1:31" x14ac:dyDescent="0.2">
      <c r="A5" s="1" t="s">
        <v>34</v>
      </c>
      <c r="AA5" s="1">
        <f>SUM(C5+E5+G5+I5+K5+M5+O5+Q5+S5+U5+W5+Y5)</f>
        <v>0</v>
      </c>
      <c r="AB5" s="1"/>
      <c r="AC5" s="1">
        <v>4</v>
      </c>
      <c r="AD5" s="1" t="s">
        <v>73</v>
      </c>
      <c r="AE5" s="1">
        <v>152</v>
      </c>
    </row>
    <row r="6" spans="1:31" x14ac:dyDescent="0.2">
      <c r="A6" s="1" t="s">
        <v>66</v>
      </c>
      <c r="J6">
        <v>2</v>
      </c>
      <c r="K6">
        <v>24</v>
      </c>
      <c r="L6">
        <v>2</v>
      </c>
      <c r="M6">
        <v>24</v>
      </c>
      <c r="AA6" s="1">
        <f>SUM(C6+E6+G6+I6+K6+M6+O6+Q6+S6+U6+W6+Y6)</f>
        <v>48</v>
      </c>
      <c r="AB6" s="1"/>
      <c r="AC6" s="1">
        <v>4</v>
      </c>
      <c r="AD6" s="1" t="s">
        <v>40</v>
      </c>
      <c r="AE6" s="1">
        <v>148</v>
      </c>
    </row>
    <row r="7" spans="1:31" x14ac:dyDescent="0.2">
      <c r="A7" s="1" t="s">
        <v>11</v>
      </c>
      <c r="C7">
        <v>1</v>
      </c>
      <c r="D7">
        <v>1</v>
      </c>
      <c r="E7">
        <v>24</v>
      </c>
      <c r="F7">
        <v>1</v>
      </c>
      <c r="G7">
        <v>24</v>
      </c>
      <c r="AA7" s="1">
        <f>SUM(C7+E7+G7+I7+K7+M7+O7+Q7+S7+U7+W7+Y7)</f>
        <v>49</v>
      </c>
      <c r="AB7" s="1"/>
      <c r="AC7" s="1">
        <v>6</v>
      </c>
      <c r="AD7" s="1" t="s">
        <v>26</v>
      </c>
      <c r="AE7" s="1">
        <v>130</v>
      </c>
    </row>
    <row r="8" spans="1:31" x14ac:dyDescent="0.2">
      <c r="A8" s="1" t="s">
        <v>75</v>
      </c>
      <c r="O8">
        <v>1</v>
      </c>
      <c r="P8">
        <v>1</v>
      </c>
      <c r="Q8">
        <v>24</v>
      </c>
      <c r="R8">
        <v>1</v>
      </c>
      <c r="S8">
        <v>24</v>
      </c>
      <c r="AA8" s="1">
        <f>SUM(C8+E8+G8+I8+K8+M8+O8+Q8+S8+U8+W8+Y8)</f>
        <v>49</v>
      </c>
      <c r="AB8" s="1"/>
      <c r="AC8" s="1">
        <v>7</v>
      </c>
      <c r="AD8" s="1" t="s">
        <v>39</v>
      </c>
      <c r="AE8" s="1">
        <v>126</v>
      </c>
    </row>
    <row r="9" spans="1:31" x14ac:dyDescent="0.2">
      <c r="A9" s="1" t="s">
        <v>29</v>
      </c>
      <c r="I9">
        <v>1</v>
      </c>
      <c r="J9">
        <v>1</v>
      </c>
      <c r="K9">
        <v>27</v>
      </c>
      <c r="L9">
        <v>1</v>
      </c>
      <c r="M9">
        <v>27</v>
      </c>
      <c r="AA9" s="1">
        <f>SUM(C9+E9+G9+I9+K9+M9+O9+Q9+S9+U9+W9+Y9)</f>
        <v>55</v>
      </c>
      <c r="AB9" s="1"/>
      <c r="AC9" s="1">
        <v>8</v>
      </c>
      <c r="AD9" s="1" t="s">
        <v>14</v>
      </c>
      <c r="AE9" s="1">
        <v>118</v>
      </c>
    </row>
    <row r="10" spans="1:31" x14ac:dyDescent="0.2">
      <c r="A10" s="1"/>
      <c r="AA10" s="1"/>
      <c r="AB10" s="1"/>
      <c r="AC10" s="1">
        <v>9</v>
      </c>
      <c r="AD10" s="1" t="s">
        <v>32</v>
      </c>
      <c r="AE10" s="1">
        <v>103</v>
      </c>
    </row>
    <row r="11" spans="1:31" x14ac:dyDescent="0.2">
      <c r="A11" s="1" t="s">
        <v>13</v>
      </c>
      <c r="AA11" s="1"/>
      <c r="AB11" s="1"/>
      <c r="AC11" s="1">
        <v>10</v>
      </c>
      <c r="AD11" s="1" t="s">
        <v>67</v>
      </c>
      <c r="AE11" s="1">
        <v>96</v>
      </c>
    </row>
    <row r="12" spans="1:31" x14ac:dyDescent="0.2">
      <c r="A12" s="1" t="s">
        <v>14</v>
      </c>
      <c r="I12">
        <v>1</v>
      </c>
      <c r="J12">
        <v>1</v>
      </c>
      <c r="K12">
        <v>30</v>
      </c>
      <c r="L12">
        <v>1</v>
      </c>
      <c r="M12">
        <v>30</v>
      </c>
      <c r="P12">
        <v>2</v>
      </c>
      <c r="Q12">
        <v>27</v>
      </c>
      <c r="R12">
        <v>1</v>
      </c>
      <c r="S12">
        <v>30</v>
      </c>
      <c r="AA12" s="1">
        <f>SUM(C12+E12+G12+I12+K12+M12+O12+Q12+S12+U12+W12+Y12)</f>
        <v>118</v>
      </c>
      <c r="AB12" s="1"/>
      <c r="AC12" s="1">
        <v>11</v>
      </c>
      <c r="AD12" s="1" t="s">
        <v>20</v>
      </c>
      <c r="AE12" s="1">
        <v>94</v>
      </c>
    </row>
    <row r="13" spans="1:31" x14ac:dyDescent="0.2">
      <c r="A13" s="1" t="s">
        <v>11</v>
      </c>
      <c r="J13">
        <v>2</v>
      </c>
      <c r="K13">
        <v>27</v>
      </c>
      <c r="L13">
        <v>2</v>
      </c>
      <c r="M13">
        <v>27</v>
      </c>
      <c r="O13">
        <v>1</v>
      </c>
      <c r="P13">
        <v>1</v>
      </c>
      <c r="Q13">
        <v>30</v>
      </c>
      <c r="R13">
        <v>2</v>
      </c>
      <c r="S13">
        <v>27</v>
      </c>
      <c r="AA13" s="1">
        <f>SUM(C13+E13+G13+I13+K13+M13+O13+Q13+S13+U13+W13+Y13)</f>
        <v>112</v>
      </c>
      <c r="AB13" s="1"/>
      <c r="AC13" s="1">
        <v>12</v>
      </c>
      <c r="AD13" s="1" t="s">
        <v>29</v>
      </c>
      <c r="AE13" s="1">
        <v>55</v>
      </c>
    </row>
    <row r="14" spans="1:31" x14ac:dyDescent="0.2">
      <c r="A14" s="1" t="s">
        <v>67</v>
      </c>
      <c r="J14">
        <v>3</v>
      </c>
      <c r="K14">
        <v>24</v>
      </c>
      <c r="L14">
        <v>3</v>
      </c>
      <c r="M14">
        <v>24</v>
      </c>
      <c r="P14">
        <v>3</v>
      </c>
      <c r="Q14">
        <v>24</v>
      </c>
      <c r="R14">
        <v>3</v>
      </c>
      <c r="S14">
        <v>24</v>
      </c>
      <c r="AA14" s="1">
        <f>SUM(C14+E14+G14+I14+K14+M14+O14+Q14+S14+U14+W14+Y14)</f>
        <v>96</v>
      </c>
      <c r="AB14" s="1"/>
      <c r="AC14" s="1">
        <v>13</v>
      </c>
      <c r="AD14" s="1" t="s">
        <v>66</v>
      </c>
      <c r="AE14" s="1">
        <v>48</v>
      </c>
    </row>
    <row r="15" spans="1:31" x14ac:dyDescent="0.2">
      <c r="A15" s="1"/>
      <c r="AA15" s="1"/>
      <c r="AB15" s="1"/>
      <c r="AC15" s="1">
        <v>14</v>
      </c>
      <c r="AD15" s="1" t="s">
        <v>30</v>
      </c>
      <c r="AE15" s="1">
        <v>46</v>
      </c>
    </row>
    <row r="16" spans="1:31" x14ac:dyDescent="0.2">
      <c r="A16" s="1" t="s">
        <v>19</v>
      </c>
      <c r="AA16" s="1"/>
      <c r="AB16" s="1"/>
      <c r="AC16" s="1">
        <v>15</v>
      </c>
      <c r="AD16" s="1" t="s">
        <v>68</v>
      </c>
      <c r="AE16" s="1">
        <v>25</v>
      </c>
    </row>
    <row r="17" spans="1:31" x14ac:dyDescent="0.2">
      <c r="A17" s="1" t="s">
        <v>20</v>
      </c>
      <c r="D17">
        <v>4</v>
      </c>
      <c r="E17">
        <v>22</v>
      </c>
      <c r="F17">
        <v>3</v>
      </c>
      <c r="G17">
        <v>24</v>
      </c>
      <c r="J17">
        <v>3</v>
      </c>
      <c r="K17">
        <v>24</v>
      </c>
      <c r="L17">
        <v>3</v>
      </c>
      <c r="M17">
        <v>24</v>
      </c>
      <c r="AA17" s="1">
        <f>SUM(C17+E17+G17+I17+K17+M17+O17+Q17+S17+U17+W17+Y17)</f>
        <v>94</v>
      </c>
      <c r="AB17" s="1"/>
      <c r="AC17" s="1">
        <v>16</v>
      </c>
      <c r="AD17" s="1" t="s">
        <v>34</v>
      </c>
      <c r="AE17" s="1">
        <v>0</v>
      </c>
    </row>
    <row r="18" spans="1:31" x14ac:dyDescent="0.2">
      <c r="A18" s="1" t="s">
        <v>30</v>
      </c>
      <c r="D18">
        <v>3</v>
      </c>
      <c r="E18">
        <v>24</v>
      </c>
      <c r="F18" t="s">
        <v>35</v>
      </c>
      <c r="G18">
        <v>0</v>
      </c>
      <c r="J18" t="s">
        <v>65</v>
      </c>
      <c r="K18">
        <v>0</v>
      </c>
      <c r="L18">
        <v>4</v>
      </c>
      <c r="M18">
        <v>22</v>
      </c>
      <c r="AA18" s="1">
        <f>SUM(C18+E18+G18+I18+K18+M18+O18+Q18+S18+U18+W18+Y18)</f>
        <v>46</v>
      </c>
      <c r="AB18" s="1"/>
      <c r="AD18" s="1"/>
      <c r="AE18" s="1"/>
    </row>
    <row r="19" spans="1:31" x14ac:dyDescent="0.2">
      <c r="A19" s="1" t="s">
        <v>31</v>
      </c>
      <c r="C19">
        <v>1</v>
      </c>
      <c r="D19">
        <v>1</v>
      </c>
      <c r="E19">
        <v>30</v>
      </c>
      <c r="F19">
        <v>1</v>
      </c>
      <c r="G19">
        <v>30</v>
      </c>
      <c r="I19">
        <v>1</v>
      </c>
      <c r="J19">
        <v>1</v>
      </c>
      <c r="K19">
        <v>30</v>
      </c>
      <c r="L19">
        <v>1</v>
      </c>
      <c r="M19">
        <v>30</v>
      </c>
      <c r="AA19" s="1">
        <f>SUM(C19+E19+G19+I19+K19+M19+O19+Q19+S19+U19+W19+Y19)</f>
        <v>122</v>
      </c>
      <c r="AB19" s="1"/>
      <c r="AD19" s="1"/>
      <c r="AE19" s="1"/>
    </row>
    <row r="20" spans="1:31" x14ac:dyDescent="0.2">
      <c r="A20" s="1" t="s">
        <v>22</v>
      </c>
      <c r="D20">
        <v>2</v>
      </c>
      <c r="E20">
        <v>27</v>
      </c>
      <c r="F20">
        <v>2</v>
      </c>
      <c r="G20">
        <v>27</v>
      </c>
      <c r="J20">
        <v>2</v>
      </c>
      <c r="K20">
        <v>27</v>
      </c>
      <c r="L20">
        <v>2</v>
      </c>
      <c r="M20">
        <v>27</v>
      </c>
      <c r="O20">
        <v>1</v>
      </c>
      <c r="P20">
        <v>1</v>
      </c>
      <c r="Q20">
        <v>24</v>
      </c>
      <c r="R20">
        <v>1</v>
      </c>
      <c r="S20">
        <v>24</v>
      </c>
      <c r="AA20" s="1">
        <f>SUM(C20+E20+G20+I20+K20+M20+O20+Q20+S20+U20+W20+Y20)</f>
        <v>157</v>
      </c>
      <c r="AB20" s="1"/>
    </row>
    <row r="21" spans="1:31" x14ac:dyDescent="0.2">
      <c r="A21" s="1"/>
      <c r="AA21" s="1"/>
      <c r="AB21" s="1"/>
    </row>
    <row r="22" spans="1:31" x14ac:dyDescent="0.2">
      <c r="A22" s="1" t="s">
        <v>23</v>
      </c>
      <c r="AA22" s="1"/>
      <c r="AB22" s="1"/>
    </row>
    <row r="23" spans="1:31" x14ac:dyDescent="0.2">
      <c r="A23" s="1" t="s">
        <v>24</v>
      </c>
      <c r="C23">
        <v>1</v>
      </c>
      <c r="D23">
        <v>1</v>
      </c>
      <c r="E23">
        <v>27</v>
      </c>
      <c r="F23">
        <v>1</v>
      </c>
      <c r="G23">
        <v>27</v>
      </c>
      <c r="J23">
        <v>2</v>
      </c>
      <c r="K23">
        <v>24</v>
      </c>
      <c r="L23">
        <v>2</v>
      </c>
      <c r="M23">
        <v>24</v>
      </c>
      <c r="O23">
        <v>1</v>
      </c>
      <c r="P23">
        <v>1</v>
      </c>
      <c r="Q23">
        <v>24</v>
      </c>
      <c r="R23">
        <v>1</v>
      </c>
      <c r="S23">
        <v>24</v>
      </c>
      <c r="AA23" s="1">
        <f>SUM(C23+E23+G23+I23+K23+M23+O23+Q23+S23+U23+W23+Y23)</f>
        <v>152</v>
      </c>
      <c r="AB23" s="1"/>
    </row>
    <row r="24" spans="1:31" x14ac:dyDescent="0.2">
      <c r="A24" s="1" t="s">
        <v>32</v>
      </c>
      <c r="D24">
        <v>2</v>
      </c>
      <c r="E24">
        <v>24</v>
      </c>
      <c r="F24">
        <v>1</v>
      </c>
      <c r="G24">
        <v>24</v>
      </c>
      <c r="I24">
        <v>1</v>
      </c>
      <c r="J24">
        <v>1</v>
      </c>
      <c r="K24">
        <v>27</v>
      </c>
      <c r="L24">
        <v>1</v>
      </c>
      <c r="M24">
        <v>27</v>
      </c>
      <c r="AA24" s="1">
        <f>SUM(C24+E24+G24+I24+K24+M24+O24+Q24+S24+U24+W24+Y24)</f>
        <v>103</v>
      </c>
      <c r="AB24" s="1"/>
    </row>
    <row r="25" spans="1:31" x14ac:dyDescent="0.2">
      <c r="A25" s="1"/>
      <c r="AA25" s="1"/>
      <c r="AB25" s="1"/>
    </row>
    <row r="26" spans="1:31" x14ac:dyDescent="0.2">
      <c r="A26" s="1" t="s">
        <v>25</v>
      </c>
      <c r="AA26" s="1"/>
      <c r="AB26" s="1"/>
    </row>
    <row r="27" spans="1:31" x14ac:dyDescent="0.2">
      <c r="A27" s="1" t="s">
        <v>26</v>
      </c>
      <c r="D27">
        <v>3</v>
      </c>
      <c r="E27">
        <v>24</v>
      </c>
      <c r="F27">
        <v>2</v>
      </c>
      <c r="G27">
        <v>27</v>
      </c>
      <c r="J27">
        <v>2</v>
      </c>
      <c r="K27">
        <v>27</v>
      </c>
      <c r="L27">
        <v>2</v>
      </c>
      <c r="M27">
        <v>27</v>
      </c>
      <c r="O27">
        <v>1</v>
      </c>
      <c r="P27">
        <v>3</v>
      </c>
      <c r="Q27">
        <v>24</v>
      </c>
      <c r="AA27" s="1">
        <f>SUM(C27+E27+G27+I27+K27+M27+O27+Q27+S27+U27+W27+Y27)</f>
        <v>130</v>
      </c>
      <c r="AB27" s="1"/>
    </row>
    <row r="28" spans="1:31" x14ac:dyDescent="0.2">
      <c r="A28" s="1" t="s">
        <v>39</v>
      </c>
      <c r="D28">
        <v>2</v>
      </c>
      <c r="E28">
        <v>27</v>
      </c>
      <c r="F28">
        <v>3</v>
      </c>
      <c r="G28">
        <v>24</v>
      </c>
      <c r="J28">
        <v>3</v>
      </c>
      <c r="K28">
        <v>24</v>
      </c>
      <c r="L28" t="s">
        <v>65</v>
      </c>
      <c r="M28">
        <v>0</v>
      </c>
      <c r="P28">
        <v>2</v>
      </c>
      <c r="Q28">
        <v>27</v>
      </c>
      <c r="R28">
        <v>2</v>
      </c>
      <c r="S28">
        <v>24</v>
      </c>
      <c r="AA28" s="1">
        <f>SUM(C28+E28+G28+I28+K28+M28+O28+Q28+S28+U28+W28+Y28)</f>
        <v>126</v>
      </c>
      <c r="AB28" s="1"/>
    </row>
    <row r="29" spans="1:31" x14ac:dyDescent="0.2">
      <c r="A29" s="1" t="s">
        <v>33</v>
      </c>
      <c r="C29">
        <v>1</v>
      </c>
      <c r="D29">
        <v>1</v>
      </c>
      <c r="E29">
        <v>30</v>
      </c>
      <c r="J29">
        <v>1</v>
      </c>
      <c r="K29">
        <v>30</v>
      </c>
      <c r="L29">
        <v>1</v>
      </c>
      <c r="M29">
        <v>30</v>
      </c>
      <c r="P29">
        <v>1</v>
      </c>
      <c r="Q29">
        <v>30</v>
      </c>
      <c r="R29">
        <v>1</v>
      </c>
      <c r="S29">
        <v>27</v>
      </c>
      <c r="AA29" s="1">
        <f>SUM(C29+E29+G29+I29+K29+M29+O29+Q29+S29+U29+W29+Y29)</f>
        <v>148</v>
      </c>
      <c r="AB29" s="1"/>
    </row>
    <row r="30" spans="1:31" x14ac:dyDescent="0.2">
      <c r="A30" s="1" t="s">
        <v>68</v>
      </c>
      <c r="I30">
        <v>1</v>
      </c>
      <c r="J30" t="s">
        <v>35</v>
      </c>
      <c r="K30">
        <v>0</v>
      </c>
      <c r="L30">
        <v>3</v>
      </c>
      <c r="M30">
        <v>24</v>
      </c>
      <c r="AA30" s="1">
        <f>SUM(C30+E30+G30+I30+K30+M30+O30+Q30+S30+U30+W30+Y30)</f>
        <v>25</v>
      </c>
      <c r="AB30" s="1"/>
    </row>
  </sheetData>
  <sortState xmlns:xlrd2="http://schemas.microsoft.com/office/spreadsheetml/2017/richdata2" ref="AD3:AE17">
    <sortCondition descending="1" ref="AE3:AE17"/>
  </sortState>
  <mergeCells count="17">
    <mergeCell ref="U1:Y1"/>
    <mergeCell ref="AA1:AA3"/>
    <mergeCell ref="C2:C3"/>
    <mergeCell ref="D2:E2"/>
    <mergeCell ref="F2:G2"/>
    <mergeCell ref="I2:I3"/>
    <mergeCell ref="J2:K2"/>
    <mergeCell ref="X2:Y2"/>
    <mergeCell ref="L2:M2"/>
    <mergeCell ref="O2:O3"/>
    <mergeCell ref="P2:Q2"/>
    <mergeCell ref="R2:S2"/>
    <mergeCell ref="U2:U3"/>
    <mergeCell ref="V2:W2"/>
    <mergeCell ref="C1:G1"/>
    <mergeCell ref="I1:M1"/>
    <mergeCell ref="O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5B3C-6F27-DC43-B2EA-DFCDD99BDBF0}">
  <dimension ref="A1:S31"/>
  <sheetViews>
    <sheetView zoomScaleNormal="100" workbookViewId="0">
      <selection activeCell="Q11" sqref="Q11"/>
    </sheetView>
  </sheetViews>
  <sheetFormatPr baseColWidth="10" defaultRowHeight="16" x14ac:dyDescent="0.2"/>
  <cols>
    <col min="1" max="1" width="4.33203125" bestFit="1" customWidth="1"/>
    <col min="2" max="2" width="0.6640625" customWidth="1"/>
    <col min="3" max="3" width="5.6640625" bestFit="1" customWidth="1"/>
    <col min="4" max="4" width="6.1640625" bestFit="1" customWidth="1"/>
    <col min="5" max="5" width="0.33203125" customWidth="1"/>
    <col min="6" max="6" width="5.6640625" bestFit="1" customWidth="1"/>
    <col min="7" max="7" width="6.1640625" bestFit="1" customWidth="1"/>
    <col min="8" max="8" width="0.33203125" customWidth="1"/>
    <col min="9" max="9" width="5.6640625" bestFit="1" customWidth="1"/>
    <col min="10" max="10" width="6.1640625" bestFit="1" customWidth="1"/>
    <col min="11" max="11" width="0.33203125" customWidth="1"/>
    <col min="12" max="12" width="6.1640625" customWidth="1"/>
    <col min="13" max="13" width="6.83203125" customWidth="1"/>
    <col min="14" max="14" width="0.33203125" customWidth="1"/>
    <col min="15" max="15" width="10.5" bestFit="1" customWidth="1"/>
    <col min="16" max="16" width="1.33203125" customWidth="1"/>
    <col min="17" max="17" width="5.6640625" style="1" bestFit="1" customWidth="1"/>
    <col min="18" max="18" width="9" bestFit="1" customWidth="1"/>
    <col min="19" max="19" width="6.5" bestFit="1" customWidth="1"/>
  </cols>
  <sheetData>
    <row r="1" spans="1:19" x14ac:dyDescent="0.2">
      <c r="A1" s="3" t="s">
        <v>41</v>
      </c>
      <c r="B1" s="3"/>
      <c r="C1" s="6" t="s">
        <v>42</v>
      </c>
      <c r="D1" s="6"/>
      <c r="E1" s="4"/>
      <c r="F1" s="6" t="s">
        <v>43</v>
      </c>
      <c r="G1" s="6"/>
      <c r="H1" s="5"/>
      <c r="I1" s="6" t="s">
        <v>44</v>
      </c>
      <c r="J1" s="6"/>
      <c r="K1" s="5"/>
      <c r="L1" s="6" t="s">
        <v>45</v>
      </c>
      <c r="M1" s="6"/>
      <c r="N1" s="3"/>
      <c r="O1" s="3" t="s">
        <v>1</v>
      </c>
      <c r="P1" s="3"/>
      <c r="Q1" s="1" t="s">
        <v>5</v>
      </c>
      <c r="R1" s="1" t="s">
        <v>41</v>
      </c>
      <c r="S1" s="1" t="s">
        <v>6</v>
      </c>
    </row>
    <row r="2" spans="1:19" x14ac:dyDescent="0.2">
      <c r="A2" s="3"/>
      <c r="B2" s="3"/>
      <c r="C2" s="4" t="s">
        <v>5</v>
      </c>
      <c r="D2" s="4" t="s">
        <v>6</v>
      </c>
      <c r="E2" s="4"/>
      <c r="F2" s="4" t="s">
        <v>5</v>
      </c>
      <c r="G2" s="4" t="s">
        <v>6</v>
      </c>
      <c r="H2" s="3"/>
      <c r="I2" s="4" t="s">
        <v>5</v>
      </c>
      <c r="J2" s="4" t="s">
        <v>6</v>
      </c>
      <c r="K2" s="3"/>
      <c r="L2" s="4" t="s">
        <v>5</v>
      </c>
      <c r="M2" s="4" t="s">
        <v>6</v>
      </c>
      <c r="N2" s="3"/>
      <c r="O2" s="3"/>
      <c r="P2" s="3"/>
      <c r="Q2" s="1">
        <v>1</v>
      </c>
      <c r="R2" s="1" t="s">
        <v>52</v>
      </c>
      <c r="S2" s="1">
        <v>81</v>
      </c>
    </row>
    <row r="3" spans="1:19" x14ac:dyDescent="0.2">
      <c r="A3" s="1" t="s">
        <v>7</v>
      </c>
      <c r="O3" s="1"/>
      <c r="P3" s="1"/>
      <c r="Q3" s="1">
        <v>2</v>
      </c>
      <c r="R3" s="1" t="s">
        <v>53</v>
      </c>
      <c r="S3" s="1">
        <v>79</v>
      </c>
    </row>
    <row r="4" spans="1:19" x14ac:dyDescent="0.2">
      <c r="A4" s="1" t="s">
        <v>46</v>
      </c>
      <c r="C4">
        <v>1</v>
      </c>
      <c r="D4">
        <v>30</v>
      </c>
      <c r="I4">
        <v>2</v>
      </c>
      <c r="J4">
        <v>24</v>
      </c>
      <c r="O4" s="1">
        <f t="shared" ref="O4:O9" si="0">SUM(D4+G4+J4+M4)</f>
        <v>54</v>
      </c>
      <c r="P4" s="1"/>
      <c r="Q4" s="1">
        <v>2</v>
      </c>
      <c r="R4" s="1" t="s">
        <v>58</v>
      </c>
      <c r="S4" s="1">
        <v>78</v>
      </c>
    </row>
    <row r="5" spans="1:19" x14ac:dyDescent="0.2">
      <c r="A5" s="1" t="s">
        <v>47</v>
      </c>
      <c r="C5">
        <v>2</v>
      </c>
      <c r="D5">
        <v>27</v>
      </c>
      <c r="I5">
        <v>1</v>
      </c>
      <c r="J5">
        <v>27</v>
      </c>
      <c r="O5" s="1">
        <f t="shared" si="0"/>
        <v>54</v>
      </c>
      <c r="P5" s="1"/>
      <c r="Q5" s="1">
        <v>4</v>
      </c>
      <c r="R5" s="1" t="s">
        <v>54</v>
      </c>
      <c r="S5" s="1">
        <v>76</v>
      </c>
    </row>
    <row r="6" spans="1:19" x14ac:dyDescent="0.2">
      <c r="A6" s="1" t="s">
        <v>69</v>
      </c>
      <c r="F6">
        <v>2</v>
      </c>
      <c r="G6">
        <v>24</v>
      </c>
      <c r="O6" s="1">
        <f t="shared" si="0"/>
        <v>24</v>
      </c>
      <c r="P6" s="1"/>
      <c r="Q6" s="1">
        <v>5</v>
      </c>
      <c r="R6" s="1" t="s">
        <v>46</v>
      </c>
      <c r="S6" s="1">
        <v>54</v>
      </c>
    </row>
    <row r="7" spans="1:19" x14ac:dyDescent="0.2">
      <c r="A7" s="1" t="s">
        <v>48</v>
      </c>
      <c r="C7">
        <v>2</v>
      </c>
      <c r="D7">
        <v>24</v>
      </c>
      <c r="O7" s="1">
        <f t="shared" si="0"/>
        <v>24</v>
      </c>
      <c r="P7" s="1"/>
      <c r="Q7" s="1">
        <v>5</v>
      </c>
      <c r="R7" s="1" t="s">
        <v>47</v>
      </c>
      <c r="S7" s="1">
        <v>54</v>
      </c>
    </row>
    <row r="8" spans="1:19" x14ac:dyDescent="0.2">
      <c r="A8" s="1" t="s">
        <v>49</v>
      </c>
      <c r="O8" s="1">
        <f t="shared" si="0"/>
        <v>0</v>
      </c>
      <c r="P8" s="1"/>
      <c r="Q8" s="1">
        <v>5</v>
      </c>
      <c r="R8" s="1" t="s">
        <v>56</v>
      </c>
      <c r="S8" s="1">
        <v>54</v>
      </c>
    </row>
    <row r="9" spans="1:19" x14ac:dyDescent="0.2">
      <c r="A9" s="1" t="s">
        <v>70</v>
      </c>
      <c r="F9">
        <v>1</v>
      </c>
      <c r="G9">
        <v>27</v>
      </c>
      <c r="O9" s="1">
        <f t="shared" si="0"/>
        <v>27</v>
      </c>
      <c r="P9" s="1"/>
      <c r="Q9" s="1">
        <v>5</v>
      </c>
      <c r="R9" s="1" t="s">
        <v>71</v>
      </c>
      <c r="S9" s="1">
        <v>54</v>
      </c>
    </row>
    <row r="10" spans="1:19" x14ac:dyDescent="0.2">
      <c r="A10" s="1"/>
      <c r="O10" s="1"/>
      <c r="P10" s="1"/>
      <c r="Q10" s="1">
        <v>5</v>
      </c>
      <c r="R10" s="1" t="s">
        <v>57</v>
      </c>
      <c r="S10" s="1">
        <v>54</v>
      </c>
    </row>
    <row r="11" spans="1:19" x14ac:dyDescent="0.2">
      <c r="A11" s="1" t="s">
        <v>13</v>
      </c>
      <c r="O11" s="1"/>
      <c r="P11" s="1"/>
      <c r="Q11" s="1">
        <v>10</v>
      </c>
      <c r="R11" s="1" t="s">
        <v>60</v>
      </c>
      <c r="S11" s="1">
        <v>51</v>
      </c>
    </row>
    <row r="12" spans="1:19" x14ac:dyDescent="0.2">
      <c r="A12" s="1" t="s">
        <v>50</v>
      </c>
      <c r="F12">
        <v>5</v>
      </c>
      <c r="G12">
        <v>20</v>
      </c>
      <c r="I12">
        <v>2</v>
      </c>
      <c r="J12">
        <v>27</v>
      </c>
      <c r="O12" s="1">
        <f t="shared" ref="O12:O17" si="1">SUM(D12+G12+J12+M12)</f>
        <v>47</v>
      </c>
      <c r="P12" s="1"/>
      <c r="Q12" s="1">
        <v>11</v>
      </c>
      <c r="R12" s="1" t="s">
        <v>59</v>
      </c>
      <c r="S12" s="1">
        <v>48</v>
      </c>
    </row>
    <row r="13" spans="1:19" x14ac:dyDescent="0.2">
      <c r="A13" s="1" t="s">
        <v>51</v>
      </c>
      <c r="F13">
        <v>6</v>
      </c>
      <c r="G13">
        <v>18</v>
      </c>
      <c r="O13" s="1">
        <f t="shared" si="1"/>
        <v>18</v>
      </c>
      <c r="P13" s="1"/>
      <c r="Q13" s="1">
        <v>11</v>
      </c>
      <c r="R13" s="1" t="s">
        <v>61</v>
      </c>
      <c r="S13" s="1">
        <v>48</v>
      </c>
    </row>
    <row r="14" spans="1:19" x14ac:dyDescent="0.2">
      <c r="A14" s="1" t="s">
        <v>52</v>
      </c>
      <c r="C14">
        <v>3</v>
      </c>
      <c r="D14">
        <v>24</v>
      </c>
      <c r="F14">
        <v>2</v>
      </c>
      <c r="G14">
        <v>27</v>
      </c>
      <c r="I14">
        <v>1</v>
      </c>
      <c r="J14">
        <v>30</v>
      </c>
      <c r="O14" s="1">
        <f t="shared" si="1"/>
        <v>81</v>
      </c>
      <c r="P14" s="1"/>
      <c r="Q14" s="1">
        <v>11</v>
      </c>
      <c r="R14" s="1" t="s">
        <v>48</v>
      </c>
      <c r="S14" s="1">
        <v>48</v>
      </c>
    </row>
    <row r="15" spans="1:19" x14ac:dyDescent="0.2">
      <c r="A15" s="1" t="s">
        <v>48</v>
      </c>
      <c r="F15">
        <v>3</v>
      </c>
      <c r="G15">
        <v>24</v>
      </c>
      <c r="I15" t="s">
        <v>35</v>
      </c>
      <c r="J15">
        <v>0</v>
      </c>
      <c r="O15" s="1">
        <f t="shared" si="1"/>
        <v>24</v>
      </c>
      <c r="P15" s="1"/>
      <c r="Q15" s="1">
        <v>14</v>
      </c>
      <c r="R15" s="1" t="s">
        <v>50</v>
      </c>
      <c r="S15" s="1">
        <v>47</v>
      </c>
    </row>
    <row r="16" spans="1:19" x14ac:dyDescent="0.2">
      <c r="A16" s="1" t="s">
        <v>53</v>
      </c>
      <c r="C16">
        <v>2</v>
      </c>
      <c r="D16">
        <v>27</v>
      </c>
      <c r="F16">
        <v>1</v>
      </c>
      <c r="G16">
        <v>30</v>
      </c>
      <c r="I16">
        <v>4</v>
      </c>
      <c r="J16">
        <v>22</v>
      </c>
      <c r="O16" s="1">
        <f t="shared" si="1"/>
        <v>79</v>
      </c>
      <c r="P16" s="1"/>
      <c r="Q16" s="1">
        <v>15</v>
      </c>
      <c r="R16" s="1" t="s">
        <v>70</v>
      </c>
      <c r="S16" s="1">
        <v>27</v>
      </c>
    </row>
    <row r="17" spans="1:19" x14ac:dyDescent="0.2">
      <c r="A17" s="1" t="s">
        <v>54</v>
      </c>
      <c r="C17">
        <v>1</v>
      </c>
      <c r="D17">
        <v>30</v>
      </c>
      <c r="F17">
        <v>4</v>
      </c>
      <c r="G17">
        <v>22</v>
      </c>
      <c r="I17">
        <v>3</v>
      </c>
      <c r="J17">
        <v>24</v>
      </c>
      <c r="O17" s="1">
        <f t="shared" si="1"/>
        <v>76</v>
      </c>
      <c r="P17" s="1"/>
      <c r="Q17" s="1">
        <v>16</v>
      </c>
      <c r="R17" s="1" t="s">
        <v>69</v>
      </c>
      <c r="S17" s="1">
        <v>24</v>
      </c>
    </row>
    <row r="18" spans="1:19" x14ac:dyDescent="0.2">
      <c r="A18" s="1"/>
      <c r="O18" s="1"/>
      <c r="P18" s="1"/>
      <c r="Q18" s="1">
        <v>17</v>
      </c>
      <c r="R18" s="1" t="s">
        <v>55</v>
      </c>
      <c r="S18" s="1">
        <v>22</v>
      </c>
    </row>
    <row r="19" spans="1:19" x14ac:dyDescent="0.2">
      <c r="A19" s="1" t="s">
        <v>19</v>
      </c>
      <c r="O19" s="1"/>
      <c r="P19" s="1"/>
      <c r="Q19" s="1">
        <v>18</v>
      </c>
      <c r="R19" s="1" t="s">
        <v>51</v>
      </c>
      <c r="S19" s="1">
        <v>18</v>
      </c>
    </row>
    <row r="20" spans="1:19" x14ac:dyDescent="0.2">
      <c r="A20" s="1" t="s">
        <v>55</v>
      </c>
      <c r="F20">
        <v>4</v>
      </c>
      <c r="G20">
        <v>22</v>
      </c>
      <c r="O20" s="1">
        <f>SUM(D20+G20+J20+M20)</f>
        <v>22</v>
      </c>
      <c r="P20" s="1"/>
      <c r="Q20" s="1">
        <v>19</v>
      </c>
      <c r="R20" s="1" t="s">
        <v>49</v>
      </c>
      <c r="S20" s="1">
        <v>0</v>
      </c>
    </row>
    <row r="21" spans="1:19" x14ac:dyDescent="0.2">
      <c r="A21" s="1" t="s">
        <v>56</v>
      </c>
      <c r="C21">
        <v>2</v>
      </c>
      <c r="D21">
        <v>27</v>
      </c>
      <c r="F21">
        <v>2</v>
      </c>
      <c r="G21">
        <v>27</v>
      </c>
      <c r="O21" s="1">
        <f>SUM(D21+G21+J21+M21)</f>
        <v>54</v>
      </c>
      <c r="P21" s="1"/>
      <c r="R21" s="1"/>
      <c r="S21" s="1"/>
    </row>
    <row r="22" spans="1:19" x14ac:dyDescent="0.2">
      <c r="A22" s="1" t="s">
        <v>57</v>
      </c>
      <c r="C22">
        <v>1</v>
      </c>
      <c r="D22">
        <v>30</v>
      </c>
      <c r="F22">
        <v>3</v>
      </c>
      <c r="G22">
        <v>24</v>
      </c>
      <c r="O22" s="1">
        <f>SUM(D22+G22+J22+M22)</f>
        <v>54</v>
      </c>
      <c r="P22" s="1"/>
    </row>
    <row r="23" spans="1:19" x14ac:dyDescent="0.2">
      <c r="A23" s="1" t="s">
        <v>58</v>
      </c>
      <c r="C23">
        <v>3</v>
      </c>
      <c r="D23">
        <v>24</v>
      </c>
      <c r="F23">
        <v>1</v>
      </c>
      <c r="G23">
        <v>30</v>
      </c>
      <c r="I23">
        <v>1</v>
      </c>
      <c r="J23">
        <v>24</v>
      </c>
      <c r="O23" s="1">
        <f>SUM(D23+G23+J23+M23)</f>
        <v>78</v>
      </c>
      <c r="P23" s="1"/>
    </row>
    <row r="24" spans="1:19" x14ac:dyDescent="0.2">
      <c r="A24" s="1"/>
      <c r="O24" s="1"/>
      <c r="P24" s="1"/>
    </row>
    <row r="25" spans="1:19" x14ac:dyDescent="0.2">
      <c r="A25" s="1" t="s">
        <v>23</v>
      </c>
      <c r="O25" s="1"/>
      <c r="P25" s="1"/>
    </row>
    <row r="26" spans="1:19" x14ac:dyDescent="0.2">
      <c r="A26" s="1" t="s">
        <v>59</v>
      </c>
      <c r="C26">
        <v>1</v>
      </c>
      <c r="D26">
        <v>24</v>
      </c>
      <c r="F26">
        <v>1</v>
      </c>
      <c r="G26">
        <v>24</v>
      </c>
      <c r="O26" s="1">
        <f>SUM(D26+G26+J26+M26)</f>
        <v>48</v>
      </c>
      <c r="P26" s="1"/>
    </row>
    <row r="27" spans="1:19" x14ac:dyDescent="0.2">
      <c r="A27" s="1"/>
      <c r="O27" s="1"/>
      <c r="P27" s="1"/>
    </row>
    <row r="28" spans="1:19" x14ac:dyDescent="0.2">
      <c r="A28" s="1" t="s">
        <v>25</v>
      </c>
      <c r="O28" s="1"/>
      <c r="P28" s="1"/>
    </row>
    <row r="29" spans="1:19" x14ac:dyDescent="0.2">
      <c r="A29" s="1" t="s">
        <v>60</v>
      </c>
      <c r="C29">
        <v>1</v>
      </c>
      <c r="D29">
        <v>27</v>
      </c>
      <c r="F29">
        <v>2</v>
      </c>
      <c r="G29">
        <v>24</v>
      </c>
      <c r="O29" s="1">
        <f>SUM(D29+G29+J29+M29)</f>
        <v>51</v>
      </c>
      <c r="P29" s="1"/>
    </row>
    <row r="30" spans="1:19" x14ac:dyDescent="0.2">
      <c r="A30" s="1" t="s">
        <v>61</v>
      </c>
      <c r="C30">
        <v>2</v>
      </c>
      <c r="D30">
        <v>24</v>
      </c>
      <c r="F30" t="s">
        <v>65</v>
      </c>
      <c r="G30">
        <v>0</v>
      </c>
      <c r="I30">
        <v>2</v>
      </c>
      <c r="J30">
        <v>24</v>
      </c>
      <c r="O30" s="1">
        <f>SUM(D30+G30+J30+M30)</f>
        <v>48</v>
      </c>
      <c r="P30" s="1"/>
    </row>
    <row r="31" spans="1:19" x14ac:dyDescent="0.2">
      <c r="A31" s="1" t="s">
        <v>71</v>
      </c>
      <c r="F31">
        <v>1</v>
      </c>
      <c r="G31">
        <v>27</v>
      </c>
      <c r="I31">
        <v>1</v>
      </c>
      <c r="J31">
        <v>27</v>
      </c>
      <c r="O31" s="1">
        <f>SUM(D31+G31+J31+M31)</f>
        <v>54</v>
      </c>
      <c r="P31" s="1"/>
    </row>
  </sheetData>
  <sortState xmlns:xlrd2="http://schemas.microsoft.com/office/spreadsheetml/2017/richdata2" ref="R2:S20">
    <sortCondition descending="1" ref="S2:S20"/>
    <sortCondition ref="R2:R20"/>
  </sortState>
  <mergeCells count="4">
    <mergeCell ref="C1:D1"/>
    <mergeCell ref="F1:G1"/>
    <mergeCell ref="I1:J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AJM Classics</vt:lpstr>
      <vt:lpstr>AK Tech</vt:lpstr>
      <vt:lpstr>Pit Lane Sim Racing Create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Libby A. Partridge</dc:creator>
  <cp:lastModifiedBy>Libby A. Partridge</cp:lastModifiedBy>
  <dcterms:created xsi:type="dcterms:W3CDTF">2026-06-07T19:37:49Z</dcterms:created>
  <dcterms:modified xsi:type="dcterms:W3CDTF">2026-08-27T01:07:00Z</dcterms:modified>
</cp:coreProperties>
</file>